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<sst xmlns="http://schemas.openxmlformats.org/spreadsheetml/2006/main" count="81" uniqueCount="61">
  <si>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</si>
  <si>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</si>
  <si>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</si>
  <si>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</si>
  <si>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</si>
  <si>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</si>
  <si>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</si>
  <si>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</si>
  <si>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SOCIJALNA POLITIKA I SOCIJALNI RAD</t>
  </si>
  <si>
    <t>81</t>
  </si>
  <si>
    <t>2017</t>
  </si>
  <si>
    <t>Jovana</t>
  </si>
  <si>
    <t>Jovančević</t>
  </si>
  <si>
    <t>82</t>
  </si>
  <si>
    <t>Milica</t>
  </si>
  <si>
    <t>Garić</t>
  </si>
  <si>
    <t>83</t>
  </si>
  <si>
    <t>Dajana</t>
  </si>
  <si>
    <t>Zečević</t>
  </si>
  <si>
    <t>85</t>
  </si>
  <si>
    <t>Damjanović</t>
  </si>
  <si>
    <t>88</t>
  </si>
  <si>
    <t>Maša</t>
  </si>
  <si>
    <t>Softić</t>
  </si>
  <si>
    <t>89</t>
  </si>
  <si>
    <t>Anđela</t>
  </si>
  <si>
    <t>Mlađenović</t>
  </si>
  <si>
    <t>90</t>
  </si>
  <si>
    <t>Nevena</t>
  </si>
  <si>
    <t>Ivanović</t>
  </si>
  <si>
    <t>91</t>
  </si>
  <si>
    <t>Belmina</t>
  </si>
  <si>
    <t>Hasanagić</t>
  </si>
  <si>
    <t>93</t>
  </si>
  <si>
    <t>Danijela</t>
  </si>
  <si>
    <t>Nikić</t>
  </si>
  <si>
    <t>97</t>
  </si>
  <si>
    <t>Zejak</t>
  </si>
  <si>
    <t>98</t>
  </si>
  <si>
    <t>Boris</t>
  </si>
  <si>
    <t>Todorović</t>
  </si>
  <si>
    <t>107</t>
  </si>
  <si>
    <t>Milena</t>
  </si>
  <si>
    <t>Petrović</t>
  </si>
  <si>
    <t>109</t>
  </si>
  <si>
    <t>Emil</t>
  </si>
  <si>
    <t>Hodžić</t>
  </si>
  <si>
    <t>110</t>
  </si>
  <si>
    <t>Tijana</t>
  </si>
  <si>
    <t>Mrdak</t>
  </si>
  <si>
    <t>111</t>
  </si>
  <si>
    <t>Tripović</t>
  </si>
  <si>
    <t>113</t>
  </si>
  <si>
    <t>Sanela</t>
  </si>
  <si>
    <t>Krkanović</t>
  </si>
  <si>
    <t>116</t>
  </si>
  <si>
    <t>Valentina</t>
  </si>
  <si>
    <t>Popović</t>
  </si>
  <si>
    <t>119</t>
  </si>
  <si>
    <t>Ivana</t>
  </si>
  <si>
    <t>Filipović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</si>
</sst>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I13" sqref="I13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5"/>
      <c r="B1" s="45"/>
      <c r="C1" s="45"/>
      <c r="D1" s="45"/>
      <c r="E1" s="45"/>
      <c r="F1" s="45"/>
      <c r="G1" s="45"/>
      <c r="H1" s="45"/>
      <c r="I1" s="46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7" t="s">
        <v>8</v>
      </c>
      <c r="B2" s="47"/>
      <c r="C2" s="47"/>
      <c r="D2" s="47"/>
      <c r="E2" s="47"/>
      <c r="F2" s="47"/>
      <c r="G2" s="47"/>
      <c r="H2" s="47"/>
      <c r="I2" s="48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7"/>
      <c r="B4" s="47"/>
      <c r="C4" s="47"/>
      <c r="D4" s="47"/>
      <c r="E4" s="47"/>
      <c r="F4" s="47"/>
      <c r="G4" s="47"/>
      <c r="H4" s="47"/>
      <c r="I4" s="48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9"/>
      <c r="B5" s="49"/>
      <c r="C5" s="49"/>
      <c r="D5" s="49"/>
      <c r="E5" s="49"/>
      <c r="F5" s="49"/>
      <c r="G5" s="49"/>
      <c r="H5" s="49"/>
      <c r="I5" s="50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1" t="s">
        <v>4</v>
      </c>
      <c r="B7" s="41" t="s">
        <v>6</v>
      </c>
      <c r="C7" s="41" t="s">
        <v>7</v>
      </c>
      <c r="D7" s="43" t="s">
        <v>5</v>
      </c>
      <c r="E7" s="51"/>
      <c r="F7" s="55" t="s">
        <v>1</v>
      </c>
      <c r="G7" s="55" t="s">
        <v>2</v>
      </c>
      <c r="H7" s="41" t="s">
        <v>3</v>
      </c>
      <c r="I7" s="53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2"/>
      <c r="B8" s="42"/>
      <c r="C8" s="42"/>
      <c r="D8" s="44"/>
      <c r="E8" s="52"/>
      <c r="F8" s="56"/>
      <c r="G8" s="56"/>
      <c r="H8" s="42"/>
      <c r="I8" s="54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2" t="s">
        <v>9</v>
      </c>
      <c r="B9" s="32" t="s">
        <v>10</v>
      </c>
      <c r="C9" s="33" t="s">
        <v>11</v>
      </c>
      <c r="D9" s="34" t="s">
        <v>12</v>
      </c>
      <c r="E9" s="35"/>
      <c r="F9" s="36">
        <v>35</v>
      </c>
      <c r="G9" s="37">
        <v>25</v>
      </c>
      <c r="H9" s="36">
        <f>SUM(F9:G9)</f>
        <v>60</v>
      </c>
      <c r="I9" s="38" t="str">
        <f>LOOKUP(H9,{0,1,50,60,70,80,90},{" ","","E","D","C","B","A"})</f>
        <v>D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2" t="s">
        <v>13</v>
      </c>
      <c r="B10" s="32" t="s">
        <v>10</v>
      </c>
      <c r="C10" s="33" t="s">
        <v>14</v>
      </c>
      <c r="D10" s="34" t="s">
        <v>15</v>
      </c>
      <c r="E10" s="35"/>
      <c r="F10" s="36">
        <v>28</v>
      </c>
      <c r="G10" s="37">
        <v>38</v>
      </c>
      <c r="H10" s="36">
        <f aca="true" t="shared" si="0" ref="H10:H73">SUM(F10:G10)</f>
        <v>66</v>
      </c>
      <c r="I10" s="38" t="str">
        <f>LOOKUP(H10,{0,1,50,60,70,80,90},{" ","","E","D","C","B","A"})</f>
        <v>D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31</v>
      </c>
      <c r="G11" s="24">
        <v>30.5</v>
      </c>
      <c r="H11" s="28">
        <f t="shared" si="0"/>
        <v>61.5</v>
      </c>
      <c r="I11" s="27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2" t="s">
        <v>19</v>
      </c>
      <c r="B12" s="32" t="s">
        <v>10</v>
      </c>
      <c r="C12" s="33" t="s">
        <v>11</v>
      </c>
      <c r="D12" s="34" t="s">
        <v>20</v>
      </c>
      <c r="E12" s="35"/>
      <c r="F12" s="36">
        <v>36</v>
      </c>
      <c r="G12" s="37">
        <v>32</v>
      </c>
      <c r="H12" s="36">
        <f t="shared" si="0"/>
        <v>68</v>
      </c>
      <c r="I12" s="38" t="str">
        <f>LOOKUP(H12,{0,1,50,60,70,80,90},{" ","","E","D","C","B","A"})</f>
        <v>D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2" t="s">
        <v>21</v>
      </c>
      <c r="B13" s="32" t="s">
        <v>10</v>
      </c>
      <c r="C13" s="33" t="s">
        <v>22</v>
      </c>
      <c r="D13" s="34" t="s">
        <v>23</v>
      </c>
      <c r="E13" s="35"/>
      <c r="F13" s="36">
        <v>24</v>
      </c>
      <c r="G13" s="37">
        <v>34.5</v>
      </c>
      <c r="H13" s="36">
        <f t="shared" si="0"/>
        <v>58.5</v>
      </c>
      <c r="I13" s="38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32" t="s">
        <v>24</v>
      </c>
      <c r="B14" s="32" t="s">
        <v>10</v>
      </c>
      <c r="C14" s="33" t="s">
        <v>25</v>
      </c>
      <c r="D14" s="34" t="s">
        <v>26</v>
      </c>
      <c r="E14" s="35"/>
      <c r="F14" s="36">
        <v>38</v>
      </c>
      <c r="G14" s="37">
        <v>33</v>
      </c>
      <c r="H14" s="36">
        <f t="shared" si="0"/>
        <v>71</v>
      </c>
      <c r="I14" s="38" t="str">
        <f>LOOKUP(H14,{0,1,50,60,70,80,90},{" ","","E","D","C","B","A"})</f>
        <v>C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42</v>
      </c>
      <c r="G15" s="24">
        <v>44</v>
      </c>
      <c r="H15" s="28">
        <f t="shared" si="0"/>
        <v>86</v>
      </c>
      <c r="I15" s="27" t="str">
        <f>LOOKUP(H15,{0,1,50,60,70,80,90},{" ","","E","D","C","B","A"})</f>
        <v>B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31</v>
      </c>
      <c r="D16" s="19" t="s">
        <v>32</v>
      </c>
      <c r="E16" s="7"/>
      <c r="F16" s="16">
        <v>35</v>
      </c>
      <c r="G16" s="24">
        <v>25</v>
      </c>
      <c r="H16" s="16">
        <f t="shared" si="0"/>
        <v>60</v>
      </c>
      <c r="I16" s="17" t="str">
        <f>LOOKUP(H16,{0,1,50,60,70,80,90},{" ","","E","D","C","B","A"})</f>
        <v>D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10</v>
      </c>
      <c r="C17" s="30" t="s">
        <v>34</v>
      </c>
      <c r="D17" s="19" t="s">
        <v>35</v>
      </c>
      <c r="E17" s="7"/>
      <c r="F17" s="16">
        <v>35</v>
      </c>
      <c r="G17" s="24">
        <v>19</v>
      </c>
      <c r="H17" s="28">
        <f t="shared" si="0"/>
        <v>54</v>
      </c>
      <c r="I17" s="27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2" t="s">
        <v>36</v>
      </c>
      <c r="B18" s="32" t="s">
        <v>10</v>
      </c>
      <c r="C18" s="33" t="s">
        <v>25</v>
      </c>
      <c r="D18" s="34" t="s">
        <v>37</v>
      </c>
      <c r="E18" s="35"/>
      <c r="F18" s="36">
        <v>34</v>
      </c>
      <c r="G18" s="37">
        <v>22.5</v>
      </c>
      <c r="H18" s="36">
        <f t="shared" si="0"/>
        <v>56.5</v>
      </c>
      <c r="I18" s="38" t="str">
        <f>LOOKUP(H18,{0,1,50,60,70,80,90},{" ","","E","D","C","B","A"})</f>
        <v>E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32" t="s">
        <v>38</v>
      </c>
      <c r="B19" s="32" t="s">
        <v>10</v>
      </c>
      <c r="C19" s="33" t="s">
        <v>39</v>
      </c>
      <c r="D19" s="34" t="s">
        <v>40</v>
      </c>
      <c r="E19" s="35"/>
      <c r="F19" s="36">
        <v>28</v>
      </c>
      <c r="G19" s="37">
        <v>23</v>
      </c>
      <c r="H19" s="36">
        <f t="shared" si="0"/>
        <v>51</v>
      </c>
      <c r="I19" s="38" t="str">
        <f>LOOKUP(H19,{0,1,50,60,70,80,90},{" ","","E","D","C","B","A"})</f>
        <v>E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41</v>
      </c>
      <c r="B20" s="29" t="s">
        <v>10</v>
      </c>
      <c r="C20" s="30" t="s">
        <v>42</v>
      </c>
      <c r="D20" s="19" t="s">
        <v>43</v>
      </c>
      <c r="E20" s="7"/>
      <c r="F20" s="16">
        <v>38</v>
      </c>
      <c r="G20" s="24">
        <v>42</v>
      </c>
      <c r="H20" s="28">
        <f t="shared" si="0"/>
        <v>80</v>
      </c>
      <c r="I20" s="27" t="str">
        <f>LOOKUP(H20,{0,1,50,60,70,80,90},{" ","","E","D","C","B","A"})</f>
        <v>B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9" t="s">
        <v>44</v>
      </c>
      <c r="B21" s="39" t="s">
        <v>10</v>
      </c>
      <c r="C21" s="34" t="s">
        <v>45</v>
      </c>
      <c r="D21" s="34" t="s">
        <v>46</v>
      </c>
      <c r="E21" s="35"/>
      <c r="F21" s="40">
        <v>32</v>
      </c>
      <c r="G21" s="37">
        <v>21</v>
      </c>
      <c r="H21" s="36">
        <f t="shared" si="0"/>
        <v>53</v>
      </c>
      <c r="I21" s="38" t="str">
        <f>LOOKUP(H21,{0,1,50,60,70,80,90},{" ","","E","D","C","B","A"})</f>
        <v>E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47</v>
      </c>
      <c r="B22" s="6" t="s">
        <v>10</v>
      </c>
      <c r="C22" s="19" t="s">
        <v>48</v>
      </c>
      <c r="D22" s="19" t="s">
        <v>49</v>
      </c>
      <c r="E22" s="7"/>
      <c r="F22" s="16">
        <v>26</v>
      </c>
      <c r="G22" s="24">
        <v>25</v>
      </c>
      <c r="H22" s="28">
        <f t="shared" si="0"/>
        <v>51</v>
      </c>
      <c r="I22" s="27" t="str">
        <f>LOOKUP(H22,{0,1,50,60,70,80,90},{" ","","E","D","C","B","A"})</f>
        <v>E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50</v>
      </c>
      <c r="B23" s="6" t="s">
        <v>10</v>
      </c>
      <c r="C23" s="19" t="s">
        <v>34</v>
      </c>
      <c r="D23" s="19" t="s">
        <v>51</v>
      </c>
      <c r="E23" s="7"/>
      <c r="F23" s="16">
        <v>24</v>
      </c>
      <c r="G23" s="24">
        <v>49</v>
      </c>
      <c r="H23" s="28">
        <f t="shared" si="0"/>
        <v>73</v>
      </c>
      <c r="I23" s="27" t="str">
        <f>LOOKUP(H23,{0,1,50,60,70,80,90},{" ","","E","D","C","B","A"})</f>
        <v>C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52</v>
      </c>
      <c r="B24" s="6" t="s">
        <v>10</v>
      </c>
      <c r="C24" s="19" t="s">
        <v>53</v>
      </c>
      <c r="D24" s="19" t="s">
        <v>54</v>
      </c>
      <c r="E24" s="7"/>
      <c r="F24" s="16">
        <v>30</v>
      </c>
      <c r="G24" s="24">
        <v>26</v>
      </c>
      <c r="H24" s="16">
        <f t="shared" si="0"/>
        <v>56</v>
      </c>
      <c r="I24" s="17" t="str">
        <f>LOOKUP(H24,{0,1,50,60,70,80,90},{" ","","E","D","C","B","A"})</f>
        <v>E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39" t="s">
        <v>55</v>
      </c>
      <c r="B25" s="39" t="s">
        <v>10</v>
      </c>
      <c r="C25" s="34" t="s">
        <v>56</v>
      </c>
      <c r="D25" s="34" t="s">
        <v>57</v>
      </c>
      <c r="E25" s="35"/>
      <c r="F25" s="36">
        <v>19</v>
      </c>
      <c r="G25" s="37">
        <v>13</v>
      </c>
      <c r="H25" s="36">
        <f t="shared" si="0"/>
        <v>32</v>
      </c>
      <c r="I25" s="38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39" t="s">
        <v>58</v>
      </c>
      <c r="B26" s="39" t="s">
        <v>10</v>
      </c>
      <c r="C26" s="34" t="s">
        <v>59</v>
      </c>
      <c r="D26" s="34" t="s">
        <v>60</v>
      </c>
      <c r="E26" s="35"/>
      <c r="F26" s="36">
        <v>38</v>
      </c>
      <c r="G26" s="37">
        <v>34</v>
      </c>
      <c r="H26" s="36">
        <f t="shared" si="0"/>
        <v>72</v>
      </c>
      <c r="I26" s="38" t="str">
        <f>LOOKUP(H26,{0,1,50,60,70,80,90},{" ","","E","D","C","B","A"})</f>
        <v>C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2020-09-14T13:05:57Z</dcterms:modified>
  <cp:category/>
  <cp:version/>
  <cp:contentType/>
  <cp:contentStatus/>
</cp:coreProperties>
</file>